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0" yWindow="-195" windowWidth="9630" windowHeight="120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E52" i="1" l="1"/>
  <c r="E51" i="1"/>
  <c r="D52" i="1"/>
  <c r="D51" i="1"/>
  <c r="J38" i="1"/>
  <c r="I48" i="1"/>
  <c r="G48" i="1"/>
  <c r="F48" i="1"/>
  <c r="E48" i="1"/>
  <c r="D48" i="1"/>
  <c r="C48" i="1"/>
  <c r="B48" i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I37" i="1"/>
  <c r="G37" i="1"/>
  <c r="F37" i="1"/>
  <c r="E37" i="1"/>
  <c r="D37" i="1"/>
  <c r="C37" i="1"/>
  <c r="B37" i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48" i="1" l="1"/>
  <c r="J40" i="1"/>
  <c r="J48" i="1" s="1"/>
  <c r="J37" i="1"/>
  <c r="H37" i="1"/>
  <c r="I12" i="1"/>
  <c r="I23" i="1"/>
  <c r="G23" i="1"/>
  <c r="F23" i="1"/>
  <c r="G12" i="1"/>
  <c r="F12" i="1"/>
  <c r="E23" i="1"/>
  <c r="E12" i="1"/>
  <c r="D23" i="1"/>
  <c r="D12" i="1"/>
  <c r="C23" i="1"/>
  <c r="H15" i="1"/>
  <c r="B23" i="1"/>
  <c r="C12" i="1"/>
  <c r="B12" i="1"/>
  <c r="H17" i="1"/>
  <c r="H18" i="1"/>
  <c r="H19" i="1"/>
  <c r="H20" i="1"/>
  <c r="H21" i="1"/>
  <c r="H22" i="1"/>
  <c r="H16" i="1"/>
  <c r="H5" i="1"/>
  <c r="H6" i="1"/>
  <c r="H7" i="1"/>
  <c r="H8" i="1"/>
  <c r="H9" i="1"/>
  <c r="H10" i="1"/>
  <c r="H11" i="1"/>
  <c r="H4" i="1"/>
  <c r="J49" i="1" l="1"/>
  <c r="H23" i="1"/>
  <c r="H12" i="1"/>
  <c r="J16" i="1"/>
  <c r="J17" i="1"/>
  <c r="J18" i="1"/>
  <c r="J15" i="1"/>
  <c r="J5" i="1"/>
  <c r="J6" i="1"/>
  <c r="J7" i="1"/>
  <c r="J4" i="1"/>
  <c r="J8" i="1"/>
  <c r="J9" i="1"/>
  <c r="J10" i="1"/>
  <c r="J11" i="1"/>
  <c r="J19" i="1" l="1"/>
  <c r="J20" i="1"/>
  <c r="J12" i="1"/>
  <c r="J21" i="1" l="1"/>
  <c r="J22" i="1" l="1"/>
  <c r="J23" i="1" s="1"/>
  <c r="J13" i="1" s="1"/>
  <c r="J24" i="1" l="1"/>
</calcChain>
</file>

<file path=xl/sharedStrings.xml><?xml version="1.0" encoding="utf-8"?>
<sst xmlns="http://schemas.openxmlformats.org/spreadsheetml/2006/main" count="72" uniqueCount="42">
  <si>
    <t>Ylivieska</t>
  </si>
  <si>
    <t>sarj 1</t>
  </si>
  <si>
    <t>sarj 2</t>
  </si>
  <si>
    <t>sarj 3</t>
  </si>
  <si>
    <t>sarj 4</t>
  </si>
  <si>
    <t>sarj 5</t>
  </si>
  <si>
    <t>sarj 6</t>
  </si>
  <si>
    <t>Yht.</t>
  </si>
  <si>
    <t>ero</t>
  </si>
  <si>
    <t>ilman
ikäh.</t>
  </si>
  <si>
    <t>Kokkola</t>
  </si>
  <si>
    <t>Kari Löfbacka</t>
  </si>
  <si>
    <t>Teuvo Turtiainen</t>
  </si>
  <si>
    <t>Heikki Kononen</t>
  </si>
  <si>
    <t>Kalevi Leinonen</t>
  </si>
  <si>
    <t>Kalervo Prittinen</t>
  </si>
  <si>
    <t>Juhani Kujala</t>
  </si>
  <si>
    <t>Marja-Leena Läspä</t>
  </si>
  <si>
    <t>Raimo Kankainen</t>
  </si>
  <si>
    <t xml:space="preserve">Veteraanit Ylivieska - Kokkola Ylivieskassa 24.10.2014 </t>
  </si>
  <si>
    <t>Mauri Salminen</t>
  </si>
  <si>
    <t>Aarno Mehtälä</t>
  </si>
  <si>
    <t>Reino Kantanen</t>
  </si>
  <si>
    <t>Anja-Riitta Leinonen</t>
  </si>
  <si>
    <t>Kauko Koutonen</t>
  </si>
  <si>
    <t>Leo Storbacka</t>
  </si>
  <si>
    <t>Aarre Alajoki</t>
  </si>
  <si>
    <t>Ilmo Vaaranmaa</t>
  </si>
  <si>
    <t>Veteraanit Ylivieska - Kokkola Kokkolassa 19.2.2015</t>
  </si>
  <si>
    <t>´+ikähyv.</t>
  </si>
  <si>
    <t>tas.</t>
  </si>
  <si>
    <t>tulos</t>
  </si>
  <si>
    <t xml:space="preserve">Esa Nygård </t>
  </si>
  <si>
    <t xml:space="preserve">Maija Leinonen </t>
  </si>
  <si>
    <t>Jussi Kivilehto</t>
  </si>
  <si>
    <t>Pekka Marjakangas</t>
  </si>
  <si>
    <t>Antti Mourujärvi</t>
  </si>
  <si>
    <t>Rauno Nieminen</t>
  </si>
  <si>
    <t>Kalevi Lehtonen</t>
  </si>
  <si>
    <t>Heikki Hautaniemi</t>
  </si>
  <si>
    <t>Erkki Matikainen</t>
  </si>
  <si>
    <t>Kokonaistulos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</si>
</sst>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/>
    <xf numFmtId="0" fontId="5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3" fillId="0" borderId="3" xfId="0" applyFont="1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6" fillId="0" borderId="0" xfId="0" applyNumberFormat="1" applyFont="1"/>
    <xf numFmtId="0" fontId="7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topLeftCell="A31" workbookViewId="0">
      <selection activeCell="F53" sqref="F53"/>
    </sheetView>
  </sheetViews>
  <sheetFormatPr defaultRowHeight="15" x14ac:dyDescent="0.25"/>
  <cols>
    <col min="1" max="1" width="20.85546875" bestFit="1" customWidth="1"/>
    <col min="2" max="8" width="8.7109375" customWidth="1"/>
    <col min="11" max="11" width="4.28515625" customWidth="1"/>
    <col min="13" max="13" width="0" hidden="1" customWidth="1"/>
  </cols>
  <sheetData>
    <row r="1" spans="1:19" ht="26.25" x14ac:dyDescent="0.4">
      <c r="A1" s="1" t="s">
        <v>19</v>
      </c>
    </row>
    <row r="3" spans="1:19" ht="32.25" x14ac:dyDescent="0.3">
      <c r="A3" s="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4" t="s">
        <v>9</v>
      </c>
      <c r="I3" s="5" t="s">
        <v>29</v>
      </c>
      <c r="J3" s="4" t="s">
        <v>7</v>
      </c>
    </row>
    <row r="4" spans="1:19" ht="20.100000000000001" customHeight="1" x14ac:dyDescent="0.25">
      <c r="A4" s="11" t="s">
        <v>11</v>
      </c>
      <c r="B4" s="6">
        <v>214</v>
      </c>
      <c r="C4" s="6">
        <v>193</v>
      </c>
      <c r="D4" s="6">
        <v>195</v>
      </c>
      <c r="E4" s="6">
        <v>216</v>
      </c>
      <c r="F4" s="6">
        <v>208</v>
      </c>
      <c r="G4" s="6">
        <v>258</v>
      </c>
      <c r="H4" s="16">
        <f>SUM(B4:G4)</f>
        <v>1284</v>
      </c>
      <c r="I4" s="7">
        <v>60</v>
      </c>
      <c r="J4" s="9">
        <f>SUM(H4:I4)</f>
        <v>1344</v>
      </c>
    </row>
    <row r="5" spans="1:19" ht="20.100000000000001" customHeight="1" x14ac:dyDescent="0.25">
      <c r="A5" s="11" t="s">
        <v>12</v>
      </c>
      <c r="B5" s="6">
        <v>175</v>
      </c>
      <c r="C5" s="6">
        <v>192</v>
      </c>
      <c r="D5" s="6">
        <v>211</v>
      </c>
      <c r="E5" s="6">
        <v>244</v>
      </c>
      <c r="F5" s="6">
        <v>211</v>
      </c>
      <c r="G5" s="6">
        <v>214</v>
      </c>
      <c r="H5" s="16">
        <f t="shared" ref="H5:H11" si="0">SUM(B5:G5)</f>
        <v>1247</v>
      </c>
      <c r="I5" s="7">
        <v>36</v>
      </c>
      <c r="J5" s="9">
        <f t="shared" ref="J5:J11" si="1">SUM(H5:I5)</f>
        <v>1283</v>
      </c>
    </row>
    <row r="6" spans="1:19" ht="20.100000000000001" customHeight="1" x14ac:dyDescent="0.25">
      <c r="A6" s="11" t="s">
        <v>20</v>
      </c>
      <c r="B6" s="6">
        <v>187</v>
      </c>
      <c r="C6" s="6">
        <v>172</v>
      </c>
      <c r="D6" s="6">
        <v>160</v>
      </c>
      <c r="E6" s="6">
        <v>174</v>
      </c>
      <c r="F6" s="6">
        <v>218</v>
      </c>
      <c r="G6" s="6">
        <v>255</v>
      </c>
      <c r="H6" s="16">
        <f t="shared" si="0"/>
        <v>1166</v>
      </c>
      <c r="I6" s="7">
        <v>78</v>
      </c>
      <c r="J6" s="9">
        <f t="shared" si="1"/>
        <v>1244</v>
      </c>
    </row>
    <row r="7" spans="1:19" ht="20.100000000000001" customHeight="1" x14ac:dyDescent="0.25">
      <c r="A7" s="11" t="s">
        <v>15</v>
      </c>
      <c r="B7" s="6">
        <v>188</v>
      </c>
      <c r="C7" s="6">
        <v>190</v>
      </c>
      <c r="D7" s="6">
        <v>169</v>
      </c>
      <c r="E7" s="6">
        <v>187</v>
      </c>
      <c r="F7" s="6">
        <v>190</v>
      </c>
      <c r="G7" s="6">
        <v>206</v>
      </c>
      <c r="H7" s="16">
        <f t="shared" si="0"/>
        <v>1130</v>
      </c>
      <c r="I7" s="7">
        <v>72</v>
      </c>
      <c r="J7" s="9">
        <f t="shared" si="1"/>
        <v>1202</v>
      </c>
    </row>
    <row r="8" spans="1:19" ht="20.100000000000001" customHeight="1" x14ac:dyDescent="0.25">
      <c r="A8" s="11" t="s">
        <v>14</v>
      </c>
      <c r="B8" s="6">
        <v>169</v>
      </c>
      <c r="C8" s="6">
        <v>192</v>
      </c>
      <c r="D8" s="6">
        <v>225</v>
      </c>
      <c r="E8" s="6">
        <v>224</v>
      </c>
      <c r="F8" s="6">
        <v>199</v>
      </c>
      <c r="G8" s="6">
        <v>208</v>
      </c>
      <c r="H8" s="16">
        <f t="shared" si="0"/>
        <v>1217</v>
      </c>
      <c r="I8" s="7">
        <v>18</v>
      </c>
      <c r="J8" s="9">
        <f t="shared" si="1"/>
        <v>1235</v>
      </c>
    </row>
    <row r="9" spans="1:19" ht="20.100000000000001" customHeight="1" x14ac:dyDescent="0.25">
      <c r="A9" s="11" t="s">
        <v>21</v>
      </c>
      <c r="B9" s="6">
        <v>188</v>
      </c>
      <c r="C9" s="6">
        <v>165</v>
      </c>
      <c r="D9" s="6">
        <v>216</v>
      </c>
      <c r="E9" s="6">
        <v>146</v>
      </c>
      <c r="F9" s="6">
        <v>211</v>
      </c>
      <c r="G9" s="6">
        <v>226</v>
      </c>
      <c r="H9" s="16">
        <f t="shared" si="0"/>
        <v>1152</v>
      </c>
      <c r="I9" s="7">
        <v>102</v>
      </c>
      <c r="J9" s="9">
        <f t="shared" si="1"/>
        <v>1254</v>
      </c>
    </row>
    <row r="10" spans="1:19" ht="20.100000000000001" customHeight="1" x14ac:dyDescent="0.25">
      <c r="A10" s="11" t="s">
        <v>13</v>
      </c>
      <c r="B10" s="6">
        <v>138</v>
      </c>
      <c r="C10" s="6">
        <v>175</v>
      </c>
      <c r="D10" s="6">
        <v>174</v>
      </c>
      <c r="E10" s="6">
        <v>220</v>
      </c>
      <c r="F10" s="6">
        <v>193</v>
      </c>
      <c r="G10" s="6">
        <v>175</v>
      </c>
      <c r="H10" s="16">
        <f t="shared" si="0"/>
        <v>1075</v>
      </c>
      <c r="I10" s="7">
        <v>24</v>
      </c>
      <c r="J10" s="9">
        <f t="shared" si="1"/>
        <v>1099</v>
      </c>
    </row>
    <row r="11" spans="1:19" ht="20.100000000000001" customHeight="1" x14ac:dyDescent="0.25">
      <c r="A11" s="11" t="s">
        <v>27</v>
      </c>
      <c r="B11" s="6">
        <v>201</v>
      </c>
      <c r="C11" s="6">
        <v>191</v>
      </c>
      <c r="D11" s="6">
        <v>169</v>
      </c>
      <c r="E11" s="6">
        <v>201</v>
      </c>
      <c r="F11" s="6">
        <v>204</v>
      </c>
      <c r="G11" s="6">
        <v>128</v>
      </c>
      <c r="H11" s="16">
        <f t="shared" si="0"/>
        <v>1094</v>
      </c>
      <c r="I11" s="7">
        <v>48</v>
      </c>
      <c r="J11" s="9">
        <f t="shared" si="1"/>
        <v>1142</v>
      </c>
    </row>
    <row r="12" spans="1:19" ht="19.5" customHeight="1" x14ac:dyDescent="0.3">
      <c r="A12" s="12" t="s">
        <v>7</v>
      </c>
      <c r="B12">
        <f t="shared" ref="B12:J12" si="2">SUM(B4:B11)</f>
        <v>1460</v>
      </c>
      <c r="C12">
        <f t="shared" si="2"/>
        <v>1470</v>
      </c>
      <c r="D12">
        <f t="shared" si="2"/>
        <v>1519</v>
      </c>
      <c r="E12">
        <f t="shared" si="2"/>
        <v>1612</v>
      </c>
      <c r="F12">
        <f t="shared" si="2"/>
        <v>1634</v>
      </c>
      <c r="G12" s="10">
        <f t="shared" si="2"/>
        <v>1670</v>
      </c>
      <c r="H12" s="18">
        <f t="shared" si="2"/>
        <v>9365</v>
      </c>
      <c r="I12" s="8">
        <f t="shared" si="2"/>
        <v>438</v>
      </c>
      <c r="J12" s="8">
        <f t="shared" si="2"/>
        <v>9803</v>
      </c>
      <c r="K12" s="13" t="s">
        <v>7</v>
      </c>
    </row>
    <row r="13" spans="1:19" ht="18.75" customHeight="1" x14ac:dyDescent="0.25">
      <c r="H13" s="10"/>
      <c r="I13" s="21" t="s">
        <v>8</v>
      </c>
      <c r="J13" s="22">
        <f>J12-J23</f>
        <v>297</v>
      </c>
    </row>
    <row r="14" spans="1:19" ht="20.100000000000001" customHeight="1" x14ac:dyDescent="0.3">
      <c r="A14" s="3" t="s">
        <v>10</v>
      </c>
      <c r="H14" s="10"/>
      <c r="M14" s="10"/>
    </row>
    <row r="15" spans="1:19" ht="20.100000000000001" customHeight="1" x14ac:dyDescent="0.3">
      <c r="A15" s="11" t="s">
        <v>18</v>
      </c>
      <c r="B15" s="6">
        <v>177</v>
      </c>
      <c r="C15" s="6">
        <v>212</v>
      </c>
      <c r="D15" s="6">
        <v>252</v>
      </c>
      <c r="E15" s="6">
        <v>214</v>
      </c>
      <c r="F15" s="6">
        <v>192</v>
      </c>
      <c r="G15" s="6">
        <v>188</v>
      </c>
      <c r="H15" s="17">
        <f>SUM(B15:G15)</f>
        <v>1235</v>
      </c>
      <c r="I15" s="7">
        <v>78</v>
      </c>
      <c r="J15" s="9">
        <f>SUM(H15:I15)</f>
        <v>1313</v>
      </c>
      <c r="L15" s="3"/>
      <c r="S15" s="10"/>
    </row>
    <row r="16" spans="1:19" ht="20.100000000000001" customHeight="1" x14ac:dyDescent="0.25">
      <c r="A16" s="11" t="s">
        <v>16</v>
      </c>
      <c r="B16" s="6">
        <v>233</v>
      </c>
      <c r="C16" s="6">
        <v>219</v>
      </c>
      <c r="D16" s="6">
        <v>206</v>
      </c>
      <c r="E16" s="6">
        <v>160</v>
      </c>
      <c r="F16" s="6">
        <v>195</v>
      </c>
      <c r="G16" s="6">
        <v>205</v>
      </c>
      <c r="H16" s="17">
        <f>SUM(B16:G16)</f>
        <v>1218</v>
      </c>
      <c r="I16" s="7">
        <v>66</v>
      </c>
      <c r="J16" s="9">
        <f t="shared" ref="J16:J22" si="3">SUM(H16:I16)</f>
        <v>1284</v>
      </c>
      <c r="L16" s="2"/>
      <c r="M16" s="2"/>
      <c r="N16" s="2"/>
    </row>
    <row r="17" spans="1:15" ht="20.100000000000001" customHeight="1" x14ac:dyDescent="0.25">
      <c r="A17" s="11" t="s">
        <v>22</v>
      </c>
      <c r="B17" s="6">
        <v>206</v>
      </c>
      <c r="C17" s="6">
        <v>207</v>
      </c>
      <c r="D17" s="6">
        <v>170</v>
      </c>
      <c r="E17" s="6">
        <v>190</v>
      </c>
      <c r="F17" s="6">
        <v>193</v>
      </c>
      <c r="G17" s="6">
        <v>140</v>
      </c>
      <c r="H17" s="17">
        <f t="shared" ref="H17:H22" si="4">SUM(B17:G17)</f>
        <v>1106</v>
      </c>
      <c r="I17" s="7">
        <v>66</v>
      </c>
      <c r="J17" s="9">
        <f t="shared" si="3"/>
        <v>1172</v>
      </c>
      <c r="L17" s="2"/>
      <c r="M17" s="2"/>
      <c r="N17" s="5"/>
      <c r="O17" s="4"/>
    </row>
    <row r="18" spans="1:15" ht="20.100000000000001" customHeight="1" x14ac:dyDescent="0.25">
      <c r="A18" s="11" t="s">
        <v>23</v>
      </c>
      <c r="B18" s="6">
        <v>168</v>
      </c>
      <c r="C18" s="6">
        <v>166</v>
      </c>
      <c r="D18" s="6">
        <v>180</v>
      </c>
      <c r="E18" s="6">
        <v>170</v>
      </c>
      <c r="F18" s="6">
        <v>192</v>
      </c>
      <c r="G18" s="6">
        <v>168</v>
      </c>
      <c r="H18" s="17">
        <f t="shared" si="4"/>
        <v>1044</v>
      </c>
      <c r="I18" s="7">
        <v>114</v>
      </c>
      <c r="J18" s="9">
        <f t="shared" si="3"/>
        <v>1158</v>
      </c>
    </row>
    <row r="19" spans="1:15" ht="20.100000000000001" customHeight="1" x14ac:dyDescent="0.25">
      <c r="A19" s="11" t="s">
        <v>24</v>
      </c>
      <c r="B19" s="6">
        <v>189</v>
      </c>
      <c r="C19" s="6">
        <v>170</v>
      </c>
      <c r="D19" s="6">
        <v>166</v>
      </c>
      <c r="E19" s="6">
        <v>182</v>
      </c>
      <c r="F19" s="6">
        <v>178</v>
      </c>
      <c r="G19" s="6">
        <v>127</v>
      </c>
      <c r="H19" s="17">
        <f t="shared" si="4"/>
        <v>1012</v>
      </c>
      <c r="I19" s="7">
        <v>120</v>
      </c>
      <c r="J19" s="9">
        <f t="shared" si="3"/>
        <v>1132</v>
      </c>
      <c r="L19" s="13"/>
    </row>
    <row r="20" spans="1:15" ht="20.100000000000001" customHeight="1" x14ac:dyDescent="0.25">
      <c r="A20" s="11" t="s">
        <v>17</v>
      </c>
      <c r="B20" s="6">
        <v>185</v>
      </c>
      <c r="C20" s="6">
        <v>181</v>
      </c>
      <c r="D20" s="6">
        <v>188</v>
      </c>
      <c r="E20" s="6">
        <v>170</v>
      </c>
      <c r="F20" s="6">
        <v>214</v>
      </c>
      <c r="G20" s="6">
        <v>192</v>
      </c>
      <c r="H20" s="17">
        <f t="shared" si="4"/>
        <v>1130</v>
      </c>
      <c r="I20" s="7">
        <v>84</v>
      </c>
      <c r="J20" s="9">
        <f t="shared" si="3"/>
        <v>1214</v>
      </c>
    </row>
    <row r="21" spans="1:15" ht="20.100000000000001" customHeight="1" x14ac:dyDescent="0.25">
      <c r="A21" s="11" t="s">
        <v>25</v>
      </c>
      <c r="B21" s="6">
        <v>126</v>
      </c>
      <c r="C21" s="6">
        <v>145</v>
      </c>
      <c r="D21" s="6">
        <v>137</v>
      </c>
      <c r="E21" s="6">
        <v>158</v>
      </c>
      <c r="F21" s="6">
        <v>192</v>
      </c>
      <c r="G21" s="6">
        <v>168</v>
      </c>
      <c r="H21" s="17">
        <f t="shared" si="4"/>
        <v>926</v>
      </c>
      <c r="I21" s="7">
        <v>144</v>
      </c>
      <c r="J21" s="9">
        <f t="shared" si="3"/>
        <v>1070</v>
      </c>
      <c r="O21" s="15"/>
    </row>
    <row r="22" spans="1:15" ht="20.100000000000001" customHeight="1" x14ac:dyDescent="0.25">
      <c r="A22" s="11" t="s">
        <v>26</v>
      </c>
      <c r="B22" s="6">
        <v>196</v>
      </c>
      <c r="C22" s="6">
        <v>141</v>
      </c>
      <c r="D22" s="6">
        <v>146</v>
      </c>
      <c r="E22" s="6">
        <v>181</v>
      </c>
      <c r="F22" s="6">
        <v>196</v>
      </c>
      <c r="G22" s="6">
        <v>189</v>
      </c>
      <c r="H22" s="17">
        <f t="shared" si="4"/>
        <v>1049</v>
      </c>
      <c r="I22" s="7">
        <v>114</v>
      </c>
      <c r="J22" s="9">
        <f t="shared" si="3"/>
        <v>1163</v>
      </c>
      <c r="O22" s="15"/>
    </row>
    <row r="23" spans="1:15" ht="18.75" x14ac:dyDescent="0.3">
      <c r="A23" s="12" t="s">
        <v>7</v>
      </c>
      <c r="B23">
        <f t="shared" ref="B23:J23" si="5">SUM(B15:B22)</f>
        <v>1480</v>
      </c>
      <c r="C23">
        <f t="shared" si="5"/>
        <v>1441</v>
      </c>
      <c r="D23">
        <f t="shared" si="5"/>
        <v>1445</v>
      </c>
      <c r="E23">
        <f t="shared" si="5"/>
        <v>1425</v>
      </c>
      <c r="F23">
        <f t="shared" si="5"/>
        <v>1552</v>
      </c>
      <c r="G23" s="10">
        <f t="shared" si="5"/>
        <v>1377</v>
      </c>
      <c r="H23" s="18">
        <f t="shared" si="5"/>
        <v>8720</v>
      </c>
      <c r="I23" s="8">
        <f t="shared" si="5"/>
        <v>786</v>
      </c>
      <c r="J23" s="8">
        <f t="shared" si="5"/>
        <v>9506</v>
      </c>
      <c r="K23" s="13" t="s">
        <v>7</v>
      </c>
    </row>
    <row r="24" spans="1:15" ht="15.75" x14ac:dyDescent="0.25">
      <c r="I24" s="4" t="s">
        <v>8</v>
      </c>
      <c r="J24" s="4">
        <f>SUM(J23-J12)</f>
        <v>-297</v>
      </c>
    </row>
    <row r="26" spans="1:15" ht="26.25" x14ac:dyDescent="0.4">
      <c r="A26" s="1" t="s">
        <v>28</v>
      </c>
    </row>
    <row r="27" spans="1:15" ht="13.5" customHeight="1" x14ac:dyDescent="0.4">
      <c r="A27" s="1"/>
    </row>
    <row r="28" spans="1:15" ht="18.75" x14ac:dyDescent="0.3">
      <c r="A28" s="3" t="s">
        <v>0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14" t="s">
        <v>31</v>
      </c>
      <c r="I28" s="5" t="s">
        <v>30</v>
      </c>
      <c r="J28" s="4" t="s">
        <v>7</v>
      </c>
    </row>
    <row r="29" spans="1:15" x14ac:dyDescent="0.25">
      <c r="A29" s="6" t="s">
        <v>32</v>
      </c>
      <c r="B29" s="6">
        <v>234</v>
      </c>
      <c r="C29" s="6">
        <v>222</v>
      </c>
      <c r="D29" s="6">
        <v>222</v>
      </c>
      <c r="E29" s="6">
        <v>219</v>
      </c>
      <c r="F29" s="6">
        <v>176</v>
      </c>
      <c r="G29" s="6">
        <v>256</v>
      </c>
      <c r="H29" s="16">
        <f>SUM(B29:G29)</f>
        <v>1329</v>
      </c>
      <c r="I29" s="7">
        <v>24</v>
      </c>
      <c r="J29" s="9">
        <f>SUM(H29:I29)</f>
        <v>1353</v>
      </c>
    </row>
    <row r="30" spans="1:15" ht="15.75" x14ac:dyDescent="0.25">
      <c r="A30" s="11" t="s">
        <v>11</v>
      </c>
      <c r="B30" s="6">
        <v>234</v>
      </c>
      <c r="C30" s="6">
        <v>258</v>
      </c>
      <c r="D30" s="6">
        <v>183</v>
      </c>
      <c r="E30" s="6">
        <v>190</v>
      </c>
      <c r="F30" s="6">
        <v>203</v>
      </c>
      <c r="G30" s="6">
        <v>217</v>
      </c>
      <c r="H30" s="16">
        <f t="shared" ref="H30:H36" si="6">SUM(B30:G30)</f>
        <v>1285</v>
      </c>
      <c r="I30" s="7">
        <v>66</v>
      </c>
      <c r="J30" s="9">
        <f t="shared" ref="J30:J36" si="7">SUM(H30:I30)</f>
        <v>1351</v>
      </c>
    </row>
    <row r="31" spans="1:15" ht="15.75" x14ac:dyDescent="0.25">
      <c r="A31" s="11" t="s">
        <v>14</v>
      </c>
      <c r="B31" s="6">
        <v>202</v>
      </c>
      <c r="C31" s="6">
        <v>222</v>
      </c>
      <c r="D31" s="6">
        <v>228</v>
      </c>
      <c r="E31" s="6">
        <v>214</v>
      </c>
      <c r="F31" s="6">
        <v>186</v>
      </c>
      <c r="G31" s="6">
        <v>170</v>
      </c>
      <c r="H31" s="16">
        <f t="shared" si="6"/>
        <v>1222</v>
      </c>
      <c r="I31" s="7">
        <v>24</v>
      </c>
      <c r="J31" s="9">
        <f t="shared" si="7"/>
        <v>1246</v>
      </c>
    </row>
    <row r="32" spans="1:15" x14ac:dyDescent="0.25">
      <c r="A32" t="s">
        <v>34</v>
      </c>
      <c r="B32" s="6">
        <v>169</v>
      </c>
      <c r="C32" s="6">
        <v>209</v>
      </c>
      <c r="D32" s="6">
        <v>201</v>
      </c>
      <c r="E32" s="6">
        <v>179</v>
      </c>
      <c r="F32" s="6">
        <v>170</v>
      </c>
      <c r="G32" s="6">
        <v>191</v>
      </c>
      <c r="H32" s="16">
        <f t="shared" si="6"/>
        <v>1119</v>
      </c>
      <c r="I32" s="7">
        <v>66</v>
      </c>
      <c r="J32" s="9">
        <f t="shared" si="7"/>
        <v>1185</v>
      </c>
    </row>
    <row r="33" spans="1:11" ht="15.75" x14ac:dyDescent="0.25">
      <c r="A33" s="11" t="s">
        <v>20</v>
      </c>
      <c r="B33" s="6">
        <v>171</v>
      </c>
      <c r="C33" s="6">
        <v>211</v>
      </c>
      <c r="D33" s="6">
        <v>147</v>
      </c>
      <c r="E33" s="6">
        <v>175</v>
      </c>
      <c r="F33" s="6">
        <v>209</v>
      </c>
      <c r="G33" s="6">
        <v>173</v>
      </c>
      <c r="H33" s="16">
        <f t="shared" si="6"/>
        <v>1086</v>
      </c>
      <c r="I33" s="7">
        <v>84</v>
      </c>
      <c r="J33" s="9">
        <f t="shared" si="7"/>
        <v>1170</v>
      </c>
    </row>
    <row r="34" spans="1:11" ht="15.75" x14ac:dyDescent="0.25">
      <c r="A34" s="19" t="s">
        <v>35</v>
      </c>
      <c r="B34" s="6">
        <v>159</v>
      </c>
      <c r="C34" s="6">
        <v>209</v>
      </c>
      <c r="D34" s="6">
        <v>210</v>
      </c>
      <c r="E34" s="6">
        <v>215</v>
      </c>
      <c r="F34" s="6">
        <v>146</v>
      </c>
      <c r="G34" s="6">
        <v>204</v>
      </c>
      <c r="H34" s="16">
        <f t="shared" si="6"/>
        <v>1143</v>
      </c>
      <c r="I34" s="7">
        <v>0</v>
      </c>
      <c r="J34" s="9">
        <f t="shared" si="7"/>
        <v>1143</v>
      </c>
    </row>
    <row r="35" spans="1:11" ht="15.75" x14ac:dyDescent="0.25">
      <c r="A35" s="11" t="s">
        <v>12</v>
      </c>
      <c r="B35" s="6">
        <v>176</v>
      </c>
      <c r="C35" s="6">
        <v>155</v>
      </c>
      <c r="D35" s="6">
        <v>147</v>
      </c>
      <c r="E35" s="6">
        <v>247</v>
      </c>
      <c r="F35" s="6">
        <v>150</v>
      </c>
      <c r="G35" s="6">
        <v>203</v>
      </c>
      <c r="H35" s="16">
        <f t="shared" si="6"/>
        <v>1078</v>
      </c>
      <c r="I35" s="7">
        <v>42</v>
      </c>
      <c r="J35" s="9">
        <f t="shared" si="7"/>
        <v>1120</v>
      </c>
    </row>
    <row r="36" spans="1:11" ht="15.75" x14ac:dyDescent="0.25">
      <c r="A36" s="11" t="s">
        <v>33</v>
      </c>
      <c r="B36" s="6">
        <v>152</v>
      </c>
      <c r="C36" s="6">
        <v>157</v>
      </c>
      <c r="D36" s="6">
        <v>174</v>
      </c>
      <c r="E36" s="6">
        <v>163</v>
      </c>
      <c r="F36" s="6">
        <v>165</v>
      </c>
      <c r="G36" s="6">
        <v>191</v>
      </c>
      <c r="H36" s="16">
        <f t="shared" si="6"/>
        <v>1002</v>
      </c>
      <c r="I36" s="7">
        <v>54</v>
      </c>
      <c r="J36" s="24">
        <f t="shared" si="7"/>
        <v>1056</v>
      </c>
    </row>
    <row r="37" spans="1:11" ht="18.75" x14ac:dyDescent="0.3">
      <c r="A37" s="12" t="s">
        <v>7</v>
      </c>
      <c r="B37">
        <f t="shared" ref="B37:J37" si="8">SUM(B29:B36)</f>
        <v>1497</v>
      </c>
      <c r="C37">
        <f t="shared" si="8"/>
        <v>1643</v>
      </c>
      <c r="D37">
        <f t="shared" si="8"/>
        <v>1512</v>
      </c>
      <c r="E37">
        <f t="shared" si="8"/>
        <v>1602</v>
      </c>
      <c r="F37">
        <f t="shared" si="8"/>
        <v>1405</v>
      </c>
      <c r="G37" s="10">
        <f t="shared" si="8"/>
        <v>1605</v>
      </c>
      <c r="H37" s="18">
        <f t="shared" si="8"/>
        <v>9264</v>
      </c>
      <c r="I37" s="23">
        <f t="shared" si="8"/>
        <v>360</v>
      </c>
      <c r="J37" s="8">
        <f t="shared" si="8"/>
        <v>9624</v>
      </c>
      <c r="K37" s="13" t="s">
        <v>7</v>
      </c>
    </row>
    <row r="38" spans="1:11" x14ac:dyDescent="0.25">
      <c r="H38" s="10"/>
      <c r="I38" s="21" t="s">
        <v>8</v>
      </c>
      <c r="J38" s="22">
        <f>J37-J48</f>
        <v>-26</v>
      </c>
    </row>
    <row r="39" spans="1:11" ht="18.75" x14ac:dyDescent="0.3">
      <c r="A39" s="3" t="s">
        <v>10</v>
      </c>
      <c r="H39" s="10"/>
    </row>
    <row r="40" spans="1:11" ht="15.75" x14ac:dyDescent="0.25">
      <c r="A40" s="11" t="s">
        <v>22</v>
      </c>
      <c r="B40" s="6">
        <v>191</v>
      </c>
      <c r="C40" s="6">
        <v>233</v>
      </c>
      <c r="D40" s="6">
        <v>203</v>
      </c>
      <c r="E40" s="6">
        <v>226</v>
      </c>
      <c r="F40" s="6">
        <v>257</v>
      </c>
      <c r="G40" s="6">
        <v>123</v>
      </c>
      <c r="H40" s="17">
        <f>SUM(B40:G40)</f>
        <v>1233</v>
      </c>
      <c r="I40" s="7">
        <v>72</v>
      </c>
      <c r="J40" s="9">
        <f>SUM(H40:I40)</f>
        <v>1305</v>
      </c>
    </row>
    <row r="41" spans="1:11" ht="15.75" x14ac:dyDescent="0.25">
      <c r="A41" s="11" t="s">
        <v>16</v>
      </c>
      <c r="B41" s="6">
        <v>190</v>
      </c>
      <c r="C41" s="6">
        <v>230</v>
      </c>
      <c r="D41" s="6">
        <v>247</v>
      </c>
      <c r="E41" s="6">
        <v>181</v>
      </c>
      <c r="F41" s="6">
        <v>213</v>
      </c>
      <c r="G41" s="6">
        <v>156</v>
      </c>
      <c r="H41" s="17">
        <f>SUM(B41:G41)</f>
        <v>1217</v>
      </c>
      <c r="I41" s="7">
        <v>72</v>
      </c>
      <c r="J41" s="9">
        <f t="shared" ref="J41:J47" si="9">SUM(H41:I41)</f>
        <v>1289</v>
      </c>
    </row>
    <row r="42" spans="1:11" ht="15.75" x14ac:dyDescent="0.25">
      <c r="A42" s="11" t="s">
        <v>36</v>
      </c>
      <c r="B42" s="6">
        <v>188</v>
      </c>
      <c r="C42" s="6">
        <v>168</v>
      </c>
      <c r="D42" s="6">
        <v>198</v>
      </c>
      <c r="E42" s="6">
        <v>225</v>
      </c>
      <c r="F42" s="6">
        <v>215</v>
      </c>
      <c r="G42" s="6">
        <v>212</v>
      </c>
      <c r="H42" s="17">
        <f t="shared" ref="H42:H47" si="10">SUM(B42:G42)</f>
        <v>1206</v>
      </c>
      <c r="I42" s="7">
        <v>42</v>
      </c>
      <c r="J42" s="9">
        <f t="shared" si="9"/>
        <v>1248</v>
      </c>
    </row>
    <row r="43" spans="1:11" ht="15.75" x14ac:dyDescent="0.25">
      <c r="A43" s="11" t="s">
        <v>37</v>
      </c>
      <c r="B43" s="6">
        <v>160</v>
      </c>
      <c r="C43" s="6">
        <v>222</v>
      </c>
      <c r="D43" s="6">
        <v>190</v>
      </c>
      <c r="E43" s="6">
        <v>221</v>
      </c>
      <c r="F43" s="6">
        <v>163</v>
      </c>
      <c r="G43" s="6">
        <v>207</v>
      </c>
      <c r="H43" s="17">
        <f t="shared" si="10"/>
        <v>1163</v>
      </c>
      <c r="I43" s="7">
        <v>48</v>
      </c>
      <c r="J43" s="9">
        <f t="shared" si="9"/>
        <v>1211</v>
      </c>
    </row>
    <row r="44" spans="1:11" ht="15.75" x14ac:dyDescent="0.25">
      <c r="A44" s="11" t="s">
        <v>25</v>
      </c>
      <c r="B44" s="6">
        <v>180</v>
      </c>
      <c r="C44" s="6">
        <v>163</v>
      </c>
      <c r="D44" s="6">
        <v>179</v>
      </c>
      <c r="E44" s="6">
        <v>192</v>
      </c>
      <c r="F44" s="6">
        <v>119</v>
      </c>
      <c r="G44" s="6">
        <v>223</v>
      </c>
      <c r="H44" s="17">
        <f t="shared" si="10"/>
        <v>1056</v>
      </c>
      <c r="I44" s="7">
        <v>150</v>
      </c>
      <c r="J44" s="9">
        <f t="shared" si="9"/>
        <v>1206</v>
      </c>
    </row>
    <row r="45" spans="1:11" ht="15.75" x14ac:dyDescent="0.25">
      <c r="A45" s="11" t="s">
        <v>38</v>
      </c>
      <c r="B45" s="6">
        <v>173</v>
      </c>
      <c r="C45" s="6">
        <v>161</v>
      </c>
      <c r="D45" s="6">
        <v>130</v>
      </c>
      <c r="E45" s="6">
        <v>193</v>
      </c>
      <c r="F45" s="6">
        <v>190</v>
      </c>
      <c r="G45" s="6">
        <v>165</v>
      </c>
      <c r="H45" s="17">
        <f t="shared" si="10"/>
        <v>1012</v>
      </c>
      <c r="I45" s="7">
        <v>138</v>
      </c>
      <c r="J45" s="9">
        <f t="shared" si="9"/>
        <v>1150</v>
      </c>
    </row>
    <row r="46" spans="1:11" ht="15.75" x14ac:dyDescent="0.25">
      <c r="A46" s="11" t="s">
        <v>39</v>
      </c>
      <c r="B46" s="6">
        <v>172</v>
      </c>
      <c r="C46" s="6">
        <v>166</v>
      </c>
      <c r="D46" s="6">
        <v>181</v>
      </c>
      <c r="E46" s="6">
        <v>232</v>
      </c>
      <c r="F46" s="6">
        <v>193</v>
      </c>
      <c r="G46" s="6">
        <v>140</v>
      </c>
      <c r="H46" s="17">
        <f t="shared" si="10"/>
        <v>1084</v>
      </c>
      <c r="I46" s="7">
        <v>60</v>
      </c>
      <c r="J46" s="9">
        <f t="shared" si="9"/>
        <v>1144</v>
      </c>
    </row>
    <row r="47" spans="1:11" ht="15.75" x14ac:dyDescent="0.25">
      <c r="A47" s="11" t="s">
        <v>40</v>
      </c>
      <c r="B47" s="6">
        <v>179</v>
      </c>
      <c r="C47" s="6">
        <v>170</v>
      </c>
      <c r="D47" s="6">
        <v>144</v>
      </c>
      <c r="E47" s="6">
        <v>168</v>
      </c>
      <c r="F47" s="6">
        <v>179</v>
      </c>
      <c r="G47" s="6">
        <v>191</v>
      </c>
      <c r="H47" s="17">
        <f t="shared" si="10"/>
        <v>1031</v>
      </c>
      <c r="I47" s="7">
        <v>66</v>
      </c>
      <c r="J47" s="9">
        <f t="shared" si="9"/>
        <v>1097</v>
      </c>
    </row>
    <row r="48" spans="1:11" ht="18.75" x14ac:dyDescent="0.3">
      <c r="A48" s="12" t="s">
        <v>7</v>
      </c>
      <c r="B48">
        <f t="shared" ref="B48:J48" si="11">SUM(B40:B47)</f>
        <v>1433</v>
      </c>
      <c r="C48">
        <f t="shared" si="11"/>
        <v>1513</v>
      </c>
      <c r="D48">
        <f t="shared" si="11"/>
        <v>1472</v>
      </c>
      <c r="E48">
        <f t="shared" si="11"/>
        <v>1638</v>
      </c>
      <c r="F48">
        <f t="shared" si="11"/>
        <v>1529</v>
      </c>
      <c r="G48" s="10">
        <f t="shared" si="11"/>
        <v>1417</v>
      </c>
      <c r="H48" s="18">
        <f t="shared" si="11"/>
        <v>9002</v>
      </c>
      <c r="I48" s="8">
        <f t="shared" si="11"/>
        <v>648</v>
      </c>
      <c r="J48" s="8">
        <f t="shared" si="11"/>
        <v>9650</v>
      </c>
      <c r="K48" s="13" t="s">
        <v>7</v>
      </c>
    </row>
    <row r="49" spans="1:10" ht="15.75" x14ac:dyDescent="0.25">
      <c r="I49" s="4" t="s">
        <v>8</v>
      </c>
      <c r="J49" s="4">
        <f>SUM(J48-J37)</f>
        <v>26</v>
      </c>
    </row>
    <row r="50" spans="1:10" x14ac:dyDescent="0.25">
      <c r="E50" s="20" t="s">
        <v>8</v>
      </c>
    </row>
    <row r="51" spans="1:10" ht="18.75" x14ac:dyDescent="0.3">
      <c r="A51" s="3" t="s">
        <v>41</v>
      </c>
      <c r="B51" s="3" t="s">
        <v>0</v>
      </c>
      <c r="D51" s="3">
        <f>SUM(J12+J37)</f>
        <v>19427</v>
      </c>
      <c r="E51" s="25">
        <f>D51-D52</f>
        <v>271</v>
      </c>
    </row>
    <row r="52" spans="1:10" ht="18.75" x14ac:dyDescent="0.3">
      <c r="B52" s="3" t="s">
        <v>10</v>
      </c>
      <c r="D52" s="3">
        <f>SUM(J23,J48)</f>
        <v>19156</v>
      </c>
      <c r="E52" s="26">
        <f>D52-D51</f>
        <v>-271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Maija</cp:lastModifiedBy>
  <cp:lastPrinted>2014-10-24T12:46:45Z</cp:lastPrinted>
  <dcterms:created xsi:type="dcterms:W3CDTF">2012-11-22T17:42:57Z</dcterms:created>
  <dcterms:modified xsi:type="dcterms:W3CDTF">2015-02-19T16:59:55Z</dcterms:modified>
</cp:coreProperties>
</file>