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736" windowHeight="9552"/>
  </bookViews>
  <sheets>
    <sheet name="Taul1" sheetId="1" r:id="rId1"/>
    <sheet name="Taul2" sheetId="2" r:id="rId2"/>
    <sheet name="Taul3" sheetId="3" r:id="rId3"/>
  </sheets>
  <definedNames>
    <definedName name="_xlnm.Print_Area" localSheetId="0">Taul1!$A$1:$K$45</definedName>
  </definedNames>
  <calcPr calcId="145621"/>
</workbook>
</file>

<file path=xl/calcChain.xml><?xml version="1.0" encoding="utf-8"?>
<calcChain xmlns="http://schemas.openxmlformats.org/spreadsheetml/2006/main">
  <c r="J12" i="1" l="1"/>
  <c r="G44" i="1" l="1"/>
  <c r="G43" i="1"/>
  <c r="G35" i="1"/>
  <c r="J10" i="1" l="1"/>
  <c r="J11" i="1"/>
  <c r="J6" i="1"/>
  <c r="J13" i="1"/>
  <c r="J14" i="1"/>
  <c r="J8" i="1"/>
  <c r="J7" i="1"/>
  <c r="J9" i="1"/>
  <c r="J15" i="1"/>
  <c r="I15" i="1" s="1"/>
  <c r="J16" i="1"/>
  <c r="J5" i="1"/>
  <c r="G22" i="1" l="1"/>
  <c r="G24" i="1"/>
  <c r="G25" i="1"/>
  <c r="G27" i="1"/>
  <c r="G28" i="1"/>
  <c r="G30" i="1"/>
  <c r="G31" i="1"/>
  <c r="G21" i="1"/>
  <c r="I11" i="1"/>
  <c r="K11" i="1" s="1"/>
  <c r="I10" i="1"/>
  <c r="K10" i="1" s="1"/>
  <c r="I9" i="1"/>
  <c r="K9" i="1" s="1"/>
  <c r="I8" i="1"/>
  <c r="K8" i="1" s="1"/>
  <c r="I5" i="1"/>
  <c r="K5" i="1" s="1"/>
  <c r="I14" i="1"/>
  <c r="K14" i="1" s="1"/>
  <c r="I13" i="1"/>
  <c r="K13" i="1" s="1"/>
  <c r="I7" i="1"/>
  <c r="K7" i="1" s="1"/>
  <c r="I12" i="1"/>
  <c r="K12" i="1" s="1"/>
  <c r="I6" i="1"/>
  <c r="K15" i="1" l="1"/>
  <c r="K6" i="1"/>
</calcChain>
</file>

<file path=xl/sharedStrings.xml><?xml version="1.0" encoding="utf-8"?>
<sst xmlns="http://schemas.openxmlformats.org/spreadsheetml/2006/main" count="104" uniqueCount="63">
  <si>
    <t>Finaali I-vaihe</t>
  </si>
  <si>
    <t>tasoitetut sarjojen tulokset</t>
  </si>
  <si>
    <t>4 sarjaa EU</t>
  </si>
  <si>
    <t>Heikki Pietikäinen</t>
  </si>
  <si>
    <t>Sakari Lankila</t>
  </si>
  <si>
    <t>Eino Raudaskoski</t>
  </si>
  <si>
    <t>Kari Löfbacka</t>
  </si>
  <si>
    <t>Arja Jyväsjärvi</t>
  </si>
  <si>
    <t>Antero Erkkilä</t>
  </si>
  <si>
    <t>Hillevi Huhta</t>
  </si>
  <si>
    <t>Mauri Isoherranen</t>
  </si>
  <si>
    <t>Teuvo Turtiainen</t>
  </si>
  <si>
    <t>Martti Törmälehto</t>
  </si>
  <si>
    <t>Risto Hautakangas</t>
  </si>
  <si>
    <t>Heikki Kononen</t>
  </si>
  <si>
    <t>tas</t>
  </si>
  <si>
    <t>2. srj</t>
  </si>
  <si>
    <t>3. srj</t>
  </si>
  <si>
    <t>4.srj</t>
  </si>
  <si>
    <t>puhdas</t>
  </si>
  <si>
    <t>yht.</t>
  </si>
  <si>
    <t>k.a</t>
  </si>
  <si>
    <t>HaKe</t>
  </si>
  <si>
    <t>Kalajoki BC</t>
  </si>
  <si>
    <t>Star Bo</t>
  </si>
  <si>
    <t>KalKe-90</t>
  </si>
  <si>
    <t>BC Islanders</t>
  </si>
  <si>
    <t>NiKei</t>
  </si>
  <si>
    <t>Rkm 89</t>
  </si>
  <si>
    <t>1.srj</t>
  </si>
  <si>
    <t>II vaihe</t>
  </si>
  <si>
    <t>2 sarjaa Eu</t>
  </si>
  <si>
    <t>1. srj</t>
  </si>
  <si>
    <t>2.srj</t>
  </si>
  <si>
    <t>1.</t>
  </si>
  <si>
    <t>2.</t>
  </si>
  <si>
    <t>8.</t>
  </si>
  <si>
    <t>7.</t>
  </si>
  <si>
    <t>3.</t>
  </si>
  <si>
    <t>4.</t>
  </si>
  <si>
    <t>5.</t>
  </si>
  <si>
    <t>6.</t>
  </si>
  <si>
    <t>Yht.</t>
  </si>
  <si>
    <t>III vaihe</t>
  </si>
  <si>
    <t>IV vaihe</t>
  </si>
  <si>
    <t>2 sarjaa  Eu</t>
  </si>
  <si>
    <t>Kalajokilaakson veteraani cup finaali 2.3.2023</t>
  </si>
  <si>
    <t>9.</t>
  </si>
  <si>
    <t>10.</t>
  </si>
  <si>
    <t>11.</t>
  </si>
  <si>
    <t>12.</t>
  </si>
  <si>
    <t>Kari  Löfbacka</t>
  </si>
  <si>
    <t>TeuvoTurtianen</t>
  </si>
  <si>
    <t>HeikkiPietikäinen</t>
  </si>
  <si>
    <t>EinoRaudaskoski</t>
  </si>
  <si>
    <t>5.-8.</t>
  </si>
  <si>
    <t>5,-8,</t>
  </si>
  <si>
    <t>3.-4.</t>
  </si>
  <si>
    <t>Loppu järjestys</t>
  </si>
  <si>
    <t>1. Eino Raudaskoski</t>
  </si>
  <si>
    <t>3.-4. Teuvo Turtiainen</t>
  </si>
  <si>
    <t>3.4. Mauri Isoherranen</t>
  </si>
  <si>
    <t>2. Antero Erkkilä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</si>
</sst>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2" xfId="0" applyFont="1" applyFill="1" applyBorder="1"/>
    <xf numFmtId="0" fontId="1" fillId="0" borderId="5" xfId="0" applyFont="1" applyBorder="1"/>
    <xf numFmtId="0" fontId="1" fillId="0" borderId="0" xfId="0" applyFont="1" applyBorder="1"/>
    <xf numFmtId="0" fontId="1" fillId="0" borderId="2" xfId="0" applyFont="1" applyFill="1" applyBorder="1"/>
    <xf numFmtId="0" fontId="1" fillId="0" borderId="5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1" fillId="2" borderId="3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70" zoomScaleNormal="70" workbookViewId="0">
      <selection activeCell="J13" sqref="J13"/>
    </sheetView>
  </sheetViews>
  <sheetFormatPr defaultRowHeight="14.4" x14ac:dyDescent="0.3"/>
  <cols>
    <col min="1" max="1" width="8.6640625" customWidth="1"/>
    <col min="2" max="2" width="24.44140625" customWidth="1"/>
    <col min="3" max="3" width="14.6640625" customWidth="1"/>
    <col min="4" max="4" width="5.5546875" customWidth="1"/>
    <col min="5" max="6" width="6.44140625" customWidth="1"/>
    <col min="7" max="7" width="7" customWidth="1"/>
    <col min="8" max="8" width="6.44140625" customWidth="1"/>
    <col min="9" max="10" width="8.5546875" customWidth="1"/>
    <col min="11" max="11" width="9.5546875" customWidth="1"/>
  </cols>
  <sheetData>
    <row r="1" spans="1:11" ht="21" x14ac:dyDescent="0.4">
      <c r="A1" s="2" t="s">
        <v>46</v>
      </c>
    </row>
    <row r="2" spans="1:11" ht="13.2" customHeight="1" x14ac:dyDescent="0.3"/>
    <row r="3" spans="1:11" s="11" customFormat="1" ht="18" x14ac:dyDescent="0.35">
      <c r="A3" s="1" t="s">
        <v>0</v>
      </c>
      <c r="B3" s="12"/>
      <c r="C3" s="12"/>
      <c r="D3" s="14"/>
      <c r="E3" s="15" t="s">
        <v>1</v>
      </c>
      <c r="F3" s="15"/>
      <c r="G3" s="15"/>
      <c r="H3" s="15"/>
      <c r="I3" s="12"/>
      <c r="J3" s="12"/>
      <c r="K3" s="12"/>
    </row>
    <row r="4" spans="1:11" s="11" customFormat="1" ht="18.75" x14ac:dyDescent="0.3">
      <c r="A4" s="3" t="s">
        <v>2</v>
      </c>
      <c r="B4" s="3"/>
      <c r="C4" s="3"/>
      <c r="D4" s="6" t="s">
        <v>15</v>
      </c>
      <c r="E4" s="6" t="s">
        <v>29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</row>
    <row r="5" spans="1:11" s="11" customFormat="1" ht="18" x14ac:dyDescent="0.35">
      <c r="A5" s="22" t="s">
        <v>34</v>
      </c>
      <c r="B5" s="3" t="s">
        <v>6</v>
      </c>
      <c r="C5" s="3" t="s">
        <v>24</v>
      </c>
      <c r="D5" s="6">
        <v>24</v>
      </c>
      <c r="E5" s="6">
        <v>219</v>
      </c>
      <c r="F5" s="6">
        <v>234</v>
      </c>
      <c r="G5" s="6">
        <v>200</v>
      </c>
      <c r="H5" s="6">
        <v>240</v>
      </c>
      <c r="I5" s="6">
        <f t="shared" ref="I5:I15" si="0">J5-D5</f>
        <v>869</v>
      </c>
      <c r="J5" s="9">
        <f t="shared" ref="J5:J11" si="1">E5+F5+G5+H5</f>
        <v>893</v>
      </c>
      <c r="K5" s="10">
        <f t="shared" ref="K5:K15" si="2">I5/4</f>
        <v>217.25</v>
      </c>
    </row>
    <row r="6" spans="1:11" s="11" customFormat="1" ht="18" x14ac:dyDescent="0.35">
      <c r="A6" s="6" t="s">
        <v>35</v>
      </c>
      <c r="B6" s="3" t="s">
        <v>3</v>
      </c>
      <c r="C6" s="3" t="s">
        <v>22</v>
      </c>
      <c r="D6" s="6">
        <v>56</v>
      </c>
      <c r="E6" s="6">
        <v>179</v>
      </c>
      <c r="F6" s="6">
        <v>163</v>
      </c>
      <c r="G6" s="6">
        <v>217</v>
      </c>
      <c r="H6" s="6">
        <v>272</v>
      </c>
      <c r="I6" s="6">
        <f t="shared" si="0"/>
        <v>775</v>
      </c>
      <c r="J6" s="9">
        <f t="shared" si="1"/>
        <v>831</v>
      </c>
      <c r="K6" s="10">
        <f t="shared" si="2"/>
        <v>193.75</v>
      </c>
    </row>
    <row r="7" spans="1:11" s="11" customFormat="1" ht="18" x14ac:dyDescent="0.35">
      <c r="A7" s="6" t="s">
        <v>38</v>
      </c>
      <c r="B7" s="3" t="s">
        <v>8</v>
      </c>
      <c r="C7" s="3" t="s">
        <v>27</v>
      </c>
      <c r="D7" s="6">
        <v>88</v>
      </c>
      <c r="E7" s="6">
        <v>184</v>
      </c>
      <c r="F7" s="6">
        <v>204</v>
      </c>
      <c r="G7" s="6">
        <v>214</v>
      </c>
      <c r="H7" s="6">
        <v>228</v>
      </c>
      <c r="I7" s="6">
        <f t="shared" si="0"/>
        <v>742</v>
      </c>
      <c r="J7" s="9">
        <f t="shared" si="1"/>
        <v>830</v>
      </c>
      <c r="K7" s="10">
        <f t="shared" si="2"/>
        <v>185.5</v>
      </c>
    </row>
    <row r="8" spans="1:11" s="11" customFormat="1" ht="18.75" x14ac:dyDescent="0.3">
      <c r="A8" s="6" t="s">
        <v>39</v>
      </c>
      <c r="B8" s="3" t="s">
        <v>5</v>
      </c>
      <c r="C8" s="3" t="s">
        <v>22</v>
      </c>
      <c r="D8" s="6">
        <v>76</v>
      </c>
      <c r="E8" s="6">
        <v>147</v>
      </c>
      <c r="F8" s="6">
        <v>225</v>
      </c>
      <c r="G8" s="6">
        <v>228</v>
      </c>
      <c r="H8" s="6">
        <v>224</v>
      </c>
      <c r="I8" s="6">
        <f t="shared" si="0"/>
        <v>748</v>
      </c>
      <c r="J8" s="9">
        <f t="shared" si="1"/>
        <v>824</v>
      </c>
      <c r="K8" s="10">
        <f t="shared" si="2"/>
        <v>187</v>
      </c>
    </row>
    <row r="9" spans="1:11" s="11" customFormat="1" ht="18.75" x14ac:dyDescent="0.3">
      <c r="A9" s="6" t="s">
        <v>40</v>
      </c>
      <c r="B9" s="3" t="s">
        <v>4</v>
      </c>
      <c r="C9" s="3" t="s">
        <v>23</v>
      </c>
      <c r="D9" s="6">
        <v>100</v>
      </c>
      <c r="E9" s="6">
        <v>217</v>
      </c>
      <c r="F9" s="6">
        <v>203</v>
      </c>
      <c r="G9" s="6">
        <v>170</v>
      </c>
      <c r="H9" s="6">
        <v>219</v>
      </c>
      <c r="I9" s="6">
        <f t="shared" si="0"/>
        <v>709</v>
      </c>
      <c r="J9" s="9">
        <f t="shared" si="1"/>
        <v>809</v>
      </c>
      <c r="K9" s="10">
        <f t="shared" si="2"/>
        <v>177.25</v>
      </c>
    </row>
    <row r="10" spans="1:11" s="11" customFormat="1" ht="18" x14ac:dyDescent="0.35">
      <c r="A10" s="21" t="s">
        <v>41</v>
      </c>
      <c r="B10" s="3" t="s">
        <v>12</v>
      </c>
      <c r="C10" s="3" t="s">
        <v>25</v>
      </c>
      <c r="D10" s="6">
        <v>88</v>
      </c>
      <c r="E10" s="6">
        <v>213</v>
      </c>
      <c r="F10" s="6">
        <v>190</v>
      </c>
      <c r="G10" s="6">
        <v>181</v>
      </c>
      <c r="H10" s="6">
        <v>213</v>
      </c>
      <c r="I10" s="6">
        <f t="shared" si="0"/>
        <v>709</v>
      </c>
      <c r="J10" s="9">
        <f t="shared" si="1"/>
        <v>797</v>
      </c>
      <c r="K10" s="10">
        <f t="shared" si="2"/>
        <v>177.25</v>
      </c>
    </row>
    <row r="11" spans="1:11" s="11" customFormat="1" ht="18" x14ac:dyDescent="0.35">
      <c r="A11" s="6" t="s">
        <v>37</v>
      </c>
      <c r="B11" s="3" t="s">
        <v>11</v>
      </c>
      <c r="C11" s="3" t="s">
        <v>28</v>
      </c>
      <c r="D11" s="6">
        <v>52</v>
      </c>
      <c r="E11" s="6">
        <v>183</v>
      </c>
      <c r="F11" s="6">
        <v>197</v>
      </c>
      <c r="G11" s="6">
        <v>188</v>
      </c>
      <c r="H11" s="6">
        <v>218</v>
      </c>
      <c r="I11" s="6">
        <f t="shared" si="0"/>
        <v>734</v>
      </c>
      <c r="J11" s="9">
        <f t="shared" si="1"/>
        <v>786</v>
      </c>
      <c r="K11" s="10">
        <f t="shared" si="2"/>
        <v>183.5</v>
      </c>
    </row>
    <row r="12" spans="1:11" s="11" customFormat="1" ht="18.600000000000001" thickBot="1" x14ac:dyDescent="0.4">
      <c r="A12" s="7" t="s">
        <v>36</v>
      </c>
      <c r="B12" s="4" t="s">
        <v>10</v>
      </c>
      <c r="C12" s="4" t="s">
        <v>22</v>
      </c>
      <c r="D12" s="7">
        <v>60</v>
      </c>
      <c r="E12" s="7">
        <v>179</v>
      </c>
      <c r="F12" s="7">
        <v>248</v>
      </c>
      <c r="G12" s="7">
        <v>159</v>
      </c>
      <c r="H12" s="25">
        <v>190</v>
      </c>
      <c r="I12" s="7">
        <f t="shared" si="0"/>
        <v>716</v>
      </c>
      <c r="J12" s="26">
        <f>E12+F12+G12+H12</f>
        <v>776</v>
      </c>
      <c r="K12" s="27">
        <f t="shared" si="2"/>
        <v>179</v>
      </c>
    </row>
    <row r="13" spans="1:11" s="11" customFormat="1" ht="18.600000000000001" thickTop="1" x14ac:dyDescent="0.35">
      <c r="A13" s="8" t="s">
        <v>47</v>
      </c>
      <c r="B13" s="5" t="s">
        <v>9</v>
      </c>
      <c r="C13" s="5" t="s">
        <v>26</v>
      </c>
      <c r="D13" s="8">
        <v>64</v>
      </c>
      <c r="E13" s="8">
        <v>207</v>
      </c>
      <c r="F13" s="8">
        <v>200</v>
      </c>
      <c r="G13" s="8">
        <v>189</v>
      </c>
      <c r="H13" s="8">
        <v>174</v>
      </c>
      <c r="I13" s="8">
        <f t="shared" si="0"/>
        <v>706</v>
      </c>
      <c r="J13" s="23">
        <f>E13+F13+G13+H13</f>
        <v>770</v>
      </c>
      <c r="K13" s="24">
        <f t="shared" si="2"/>
        <v>176.5</v>
      </c>
    </row>
    <row r="14" spans="1:11" s="11" customFormat="1" ht="18" x14ac:dyDescent="0.35">
      <c r="A14" s="8" t="s">
        <v>48</v>
      </c>
      <c r="B14" s="3" t="s">
        <v>7</v>
      </c>
      <c r="C14" s="3" t="s">
        <v>25</v>
      </c>
      <c r="D14" s="6">
        <v>112</v>
      </c>
      <c r="E14" s="6">
        <v>217</v>
      </c>
      <c r="F14" s="6">
        <v>191</v>
      </c>
      <c r="G14" s="6">
        <v>189</v>
      </c>
      <c r="H14" s="6">
        <v>171</v>
      </c>
      <c r="I14" s="6">
        <f t="shared" si="0"/>
        <v>656</v>
      </c>
      <c r="J14" s="9">
        <f>E14+F14+G14+H14</f>
        <v>768</v>
      </c>
      <c r="K14" s="10">
        <f t="shared" si="2"/>
        <v>164</v>
      </c>
    </row>
    <row r="15" spans="1:11" s="11" customFormat="1" ht="18.75" x14ac:dyDescent="0.3">
      <c r="A15" s="8" t="s">
        <v>49</v>
      </c>
      <c r="B15" s="3" t="s">
        <v>13</v>
      </c>
      <c r="C15" s="3" t="s">
        <v>22</v>
      </c>
      <c r="D15" s="6">
        <v>136</v>
      </c>
      <c r="E15" s="6">
        <v>224</v>
      </c>
      <c r="F15" s="6">
        <v>158</v>
      </c>
      <c r="G15" s="6">
        <v>208</v>
      </c>
      <c r="H15" s="6">
        <v>160</v>
      </c>
      <c r="I15" s="6">
        <f t="shared" si="0"/>
        <v>614</v>
      </c>
      <c r="J15" s="9">
        <f>E15+F15+G15+H15</f>
        <v>750</v>
      </c>
      <c r="K15" s="10">
        <f t="shared" si="2"/>
        <v>153.5</v>
      </c>
    </row>
    <row r="16" spans="1:11" s="11" customFormat="1" ht="18.75" x14ac:dyDescent="0.3">
      <c r="A16" s="6" t="s">
        <v>50</v>
      </c>
      <c r="B16" s="3" t="s">
        <v>14</v>
      </c>
      <c r="C16" s="3" t="s">
        <v>28</v>
      </c>
      <c r="D16" s="6"/>
      <c r="E16" s="6"/>
      <c r="F16" s="6"/>
      <c r="G16" s="6"/>
      <c r="H16" s="6"/>
      <c r="I16" s="6"/>
      <c r="J16" s="9">
        <f>E16+F16+G16+H16</f>
        <v>0</v>
      </c>
      <c r="K16" s="10"/>
    </row>
    <row r="17" spans="1:11" s="11" customFormat="1" ht="18.75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1" customFormat="1" ht="18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1" customFormat="1" ht="18.600000000000001" thickBot="1" x14ac:dyDescent="0.4">
      <c r="A19" s="1" t="s">
        <v>30</v>
      </c>
      <c r="B19" s="1"/>
      <c r="C19" s="1"/>
      <c r="D19" s="1"/>
      <c r="E19" s="1"/>
      <c r="F19" s="7"/>
      <c r="G19" s="1"/>
      <c r="H19" s="1"/>
      <c r="I19" s="1"/>
      <c r="J19" s="18"/>
      <c r="K19" s="1"/>
    </row>
    <row r="20" spans="1:11" s="11" customFormat="1" ht="19.5" thickTop="1" x14ac:dyDescent="0.3">
      <c r="A20" s="3" t="s">
        <v>31</v>
      </c>
      <c r="B20" s="3"/>
      <c r="C20" s="3"/>
      <c r="D20" s="3"/>
      <c r="E20" s="6" t="s">
        <v>32</v>
      </c>
      <c r="F20" s="6" t="s">
        <v>33</v>
      </c>
      <c r="G20" s="6" t="s">
        <v>42</v>
      </c>
      <c r="H20" s="1"/>
      <c r="I20" s="1"/>
      <c r="J20" s="1"/>
      <c r="K20" s="1"/>
    </row>
    <row r="21" spans="1:11" s="11" customFormat="1" ht="18.75" x14ac:dyDescent="0.3">
      <c r="A21" s="6" t="s">
        <v>55</v>
      </c>
      <c r="B21" s="3" t="s">
        <v>4</v>
      </c>
      <c r="C21" s="3" t="s">
        <v>23</v>
      </c>
      <c r="D21" s="6">
        <v>50</v>
      </c>
      <c r="E21" s="3">
        <v>209</v>
      </c>
      <c r="F21" s="3">
        <v>209</v>
      </c>
      <c r="G21" s="16">
        <f>SUM(E21:F21)</f>
        <v>418</v>
      </c>
      <c r="H21" s="1"/>
      <c r="I21" s="1"/>
      <c r="J21" s="1"/>
      <c r="K21" s="1"/>
    </row>
    <row r="22" spans="1:11" s="11" customFormat="1" ht="19.5" thickBot="1" x14ac:dyDescent="0.35">
      <c r="A22" s="20"/>
      <c r="B22" s="17" t="s">
        <v>54</v>
      </c>
      <c r="C22" s="17" t="s">
        <v>22</v>
      </c>
      <c r="D22" s="20">
        <v>38</v>
      </c>
      <c r="E22" s="17">
        <v>190</v>
      </c>
      <c r="F22" s="17">
        <v>247</v>
      </c>
      <c r="G22" s="16">
        <f t="shared" ref="G22:G31" si="3">SUM(E22:F22)</f>
        <v>437</v>
      </c>
      <c r="H22" s="1"/>
      <c r="I22" s="1"/>
      <c r="J22" s="1"/>
      <c r="K22" s="1"/>
    </row>
    <row r="23" spans="1:11" s="11" customFormat="1" ht="18.75" x14ac:dyDescent="0.3">
      <c r="A23" s="13"/>
      <c r="B23" s="1"/>
      <c r="C23" s="1"/>
      <c r="D23" s="1"/>
      <c r="E23" s="1"/>
      <c r="F23" s="1"/>
      <c r="G23" s="19"/>
      <c r="H23" s="1"/>
      <c r="I23" s="1"/>
      <c r="J23" s="1"/>
      <c r="K23" s="1"/>
    </row>
    <row r="24" spans="1:11" s="11" customFormat="1" ht="18.75" x14ac:dyDescent="0.3">
      <c r="A24" s="6"/>
      <c r="B24" s="3" t="s">
        <v>10</v>
      </c>
      <c r="C24" s="3" t="s">
        <v>22</v>
      </c>
      <c r="D24" s="6">
        <v>30</v>
      </c>
      <c r="E24" s="3">
        <v>212</v>
      </c>
      <c r="F24" s="3">
        <v>180</v>
      </c>
      <c r="G24" s="16">
        <f t="shared" si="3"/>
        <v>392</v>
      </c>
      <c r="H24" s="1"/>
      <c r="I24" s="1"/>
      <c r="J24" s="1"/>
      <c r="K24" s="1"/>
    </row>
    <row r="25" spans="1:11" s="11" customFormat="1" ht="18" x14ac:dyDescent="0.35">
      <c r="A25" s="21" t="s">
        <v>55</v>
      </c>
      <c r="B25" s="3" t="s">
        <v>51</v>
      </c>
      <c r="C25" s="3" t="s">
        <v>24</v>
      </c>
      <c r="D25" s="6">
        <v>18</v>
      </c>
      <c r="E25" s="3">
        <v>156</v>
      </c>
      <c r="F25" s="3">
        <v>178</v>
      </c>
      <c r="G25" s="16">
        <f t="shared" si="3"/>
        <v>334</v>
      </c>
      <c r="H25" s="1"/>
      <c r="I25" s="1"/>
      <c r="J25" s="1"/>
      <c r="K25" s="1"/>
    </row>
    <row r="26" spans="1:11" s="11" customFormat="1" ht="18.75" x14ac:dyDescent="0.3">
      <c r="A26" s="13"/>
      <c r="B26" s="1"/>
      <c r="C26" s="1"/>
      <c r="D26" s="13"/>
      <c r="E26" s="1"/>
      <c r="F26" s="1"/>
      <c r="G26" s="19"/>
      <c r="H26" s="1"/>
      <c r="I26" s="1"/>
      <c r="J26" s="1"/>
      <c r="K26" s="1"/>
    </row>
    <row r="27" spans="1:11" s="11" customFormat="1" ht="18.75" x14ac:dyDescent="0.3">
      <c r="A27" s="6"/>
      <c r="B27" s="3" t="s">
        <v>52</v>
      </c>
      <c r="C27" s="3" t="s">
        <v>28</v>
      </c>
      <c r="D27" s="6">
        <v>26</v>
      </c>
      <c r="E27" s="3">
        <v>230</v>
      </c>
      <c r="F27" s="3">
        <v>213</v>
      </c>
      <c r="G27" s="16">
        <f t="shared" si="3"/>
        <v>443</v>
      </c>
      <c r="H27" s="1"/>
      <c r="I27" s="1"/>
      <c r="J27" s="1"/>
      <c r="K27" s="1"/>
    </row>
    <row r="28" spans="1:11" s="11" customFormat="1" ht="18" x14ac:dyDescent="0.35">
      <c r="A28" s="6" t="s">
        <v>55</v>
      </c>
      <c r="B28" s="3" t="s">
        <v>53</v>
      </c>
      <c r="C28" s="3" t="s">
        <v>22</v>
      </c>
      <c r="D28" s="6">
        <v>28</v>
      </c>
      <c r="E28" s="3">
        <v>220</v>
      </c>
      <c r="F28" s="3">
        <v>209</v>
      </c>
      <c r="G28" s="16">
        <f t="shared" si="3"/>
        <v>429</v>
      </c>
      <c r="H28" s="1"/>
      <c r="I28" s="1"/>
      <c r="J28" s="1"/>
      <c r="K28" s="1"/>
    </row>
    <row r="29" spans="1:11" s="11" customFormat="1" ht="18.75" x14ac:dyDescent="0.3">
      <c r="A29" s="13"/>
      <c r="B29" s="1"/>
      <c r="C29" s="1"/>
      <c r="D29" s="13"/>
      <c r="E29" s="1"/>
      <c r="F29" s="1"/>
      <c r="G29" s="19"/>
      <c r="H29" s="1"/>
      <c r="I29" s="1"/>
      <c r="J29" s="1"/>
      <c r="K29" s="1"/>
    </row>
    <row r="30" spans="1:11" s="11" customFormat="1" ht="18" x14ac:dyDescent="0.35">
      <c r="A30" s="6" t="s">
        <v>56</v>
      </c>
      <c r="B30" s="3" t="s">
        <v>12</v>
      </c>
      <c r="C30" s="3" t="s">
        <v>25</v>
      </c>
      <c r="D30" s="6">
        <v>44</v>
      </c>
      <c r="E30" s="3">
        <v>192</v>
      </c>
      <c r="F30" s="3">
        <v>185</v>
      </c>
      <c r="G30" s="16">
        <f t="shared" si="3"/>
        <v>377</v>
      </c>
      <c r="H30" s="1"/>
      <c r="I30" s="1"/>
      <c r="J30" s="1"/>
      <c r="K30" s="1"/>
    </row>
    <row r="31" spans="1:11" s="11" customFormat="1" ht="18" x14ac:dyDescent="0.35">
      <c r="A31" s="6"/>
      <c r="B31" s="3" t="s">
        <v>8</v>
      </c>
      <c r="C31" s="3" t="s">
        <v>27</v>
      </c>
      <c r="D31" s="6">
        <v>44</v>
      </c>
      <c r="E31" s="3">
        <v>192</v>
      </c>
      <c r="F31" s="3">
        <v>224</v>
      </c>
      <c r="G31" s="16">
        <f t="shared" si="3"/>
        <v>416</v>
      </c>
      <c r="H31" s="1"/>
      <c r="I31" s="1"/>
      <c r="J31" s="1"/>
      <c r="K31" s="1"/>
    </row>
    <row r="32" spans="1:11" s="11" customFormat="1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3" s="11" customFormat="1" ht="18" x14ac:dyDescent="0.35">
      <c r="A33" s="1" t="s">
        <v>43</v>
      </c>
      <c r="B33" s="1"/>
      <c r="C33" s="1"/>
      <c r="D33" s="1"/>
      <c r="E33" s="1"/>
      <c r="F33" s="1"/>
      <c r="G33" s="1"/>
      <c r="H33" s="12"/>
      <c r="I33" s="12"/>
      <c r="J33" s="12"/>
      <c r="K33" s="12"/>
    </row>
    <row r="34" spans="1:13" s="11" customFormat="1" ht="18" x14ac:dyDescent="0.35">
      <c r="A34" s="28" t="s">
        <v>45</v>
      </c>
      <c r="B34" s="28"/>
      <c r="C34" s="1"/>
      <c r="D34" s="1"/>
      <c r="E34" s="13" t="s">
        <v>32</v>
      </c>
      <c r="F34" s="13" t="s">
        <v>16</v>
      </c>
      <c r="G34" s="13" t="s">
        <v>42</v>
      </c>
      <c r="H34" s="12"/>
    </row>
    <row r="35" spans="1:13" s="11" customFormat="1" ht="18" x14ac:dyDescent="0.35">
      <c r="A35" s="6"/>
      <c r="B35" s="3" t="s">
        <v>5</v>
      </c>
      <c r="C35" s="3" t="s">
        <v>22</v>
      </c>
      <c r="D35" s="3">
        <v>38</v>
      </c>
      <c r="E35" s="3">
        <v>208</v>
      </c>
      <c r="F35" s="3">
        <v>219</v>
      </c>
      <c r="G35" s="16">
        <f>E35+F35</f>
        <v>427</v>
      </c>
      <c r="H35" s="12"/>
    </row>
    <row r="36" spans="1:13" s="11" customFormat="1" ht="18" x14ac:dyDescent="0.35">
      <c r="A36" s="6" t="s">
        <v>57</v>
      </c>
      <c r="B36" s="3" t="s">
        <v>11</v>
      </c>
      <c r="C36" s="3" t="s">
        <v>28</v>
      </c>
      <c r="D36" s="3">
        <v>26</v>
      </c>
      <c r="E36" s="3">
        <v>212</v>
      </c>
      <c r="F36" s="3">
        <v>203</v>
      </c>
      <c r="G36" s="16">
        <v>415</v>
      </c>
      <c r="H36" s="12"/>
      <c r="M36" s="11">
        <v>4</v>
      </c>
    </row>
    <row r="37" spans="1:13" s="11" customFormat="1" ht="18" x14ac:dyDescent="0.35">
      <c r="A37" s="13"/>
      <c r="B37" s="1"/>
      <c r="C37" s="1"/>
      <c r="D37" s="1"/>
      <c r="E37" s="1"/>
      <c r="F37" s="1"/>
      <c r="G37" s="1"/>
      <c r="H37" s="12"/>
    </row>
    <row r="38" spans="1:13" s="11" customFormat="1" ht="18" x14ac:dyDescent="0.35">
      <c r="A38" s="6" t="s">
        <v>57</v>
      </c>
      <c r="B38" s="3" t="s">
        <v>10</v>
      </c>
      <c r="C38" s="3" t="s">
        <v>22</v>
      </c>
      <c r="D38" s="3">
        <v>30</v>
      </c>
      <c r="E38" s="3">
        <v>173</v>
      </c>
      <c r="F38" s="3">
        <v>140</v>
      </c>
      <c r="G38" s="16">
        <v>313</v>
      </c>
      <c r="H38" s="12"/>
    </row>
    <row r="39" spans="1:13" s="11" customFormat="1" ht="18" x14ac:dyDescent="0.35">
      <c r="A39" s="6"/>
      <c r="B39" s="3" t="s">
        <v>8</v>
      </c>
      <c r="C39" s="3" t="s">
        <v>27</v>
      </c>
      <c r="D39" s="3">
        <v>44</v>
      </c>
      <c r="E39" s="3">
        <v>234</v>
      </c>
      <c r="F39" s="3">
        <v>210</v>
      </c>
      <c r="G39" s="16">
        <v>444</v>
      </c>
      <c r="H39" s="12"/>
      <c r="I39" s="1"/>
      <c r="J39" s="1"/>
      <c r="K39" s="1"/>
    </row>
    <row r="40" spans="1:13" s="11" customFormat="1" ht="18" x14ac:dyDescent="0.35">
      <c r="A40" s="1"/>
      <c r="B40" s="1"/>
      <c r="C40" s="1"/>
      <c r="D40" s="1"/>
      <c r="E40" s="1"/>
      <c r="F40" s="1"/>
      <c r="G40" s="1"/>
      <c r="H40" s="12"/>
      <c r="I40" s="1" t="s">
        <v>58</v>
      </c>
      <c r="J40" s="1"/>
      <c r="K40" s="1"/>
    </row>
    <row r="41" spans="1:13" s="11" customFormat="1" ht="18" x14ac:dyDescent="0.35">
      <c r="A41" s="1" t="s">
        <v>44</v>
      </c>
      <c r="B41" s="1"/>
      <c r="C41" s="1"/>
      <c r="D41" s="1"/>
      <c r="E41" s="1"/>
      <c r="F41" s="1"/>
      <c r="G41" s="1"/>
      <c r="H41" s="12"/>
      <c r="I41" s="1" t="s">
        <v>59</v>
      </c>
      <c r="J41" s="1"/>
      <c r="K41" s="1"/>
    </row>
    <row r="42" spans="1:13" s="11" customFormat="1" ht="18" x14ac:dyDescent="0.35">
      <c r="A42" s="28" t="s">
        <v>31</v>
      </c>
      <c r="B42" s="28"/>
      <c r="C42" s="1"/>
      <c r="D42" s="1"/>
      <c r="E42" s="13" t="s">
        <v>16</v>
      </c>
      <c r="F42" s="13" t="s">
        <v>33</v>
      </c>
      <c r="G42" s="13" t="s">
        <v>42</v>
      </c>
      <c r="H42" s="12"/>
      <c r="I42" s="1" t="s">
        <v>62</v>
      </c>
      <c r="J42" s="1"/>
      <c r="K42" s="1"/>
    </row>
    <row r="43" spans="1:13" s="11" customFormat="1" ht="18" x14ac:dyDescent="0.35">
      <c r="A43" s="6" t="s">
        <v>34</v>
      </c>
      <c r="B43" s="3" t="s">
        <v>5</v>
      </c>
      <c r="C43" s="3" t="s">
        <v>22</v>
      </c>
      <c r="D43" s="3">
        <v>38</v>
      </c>
      <c r="E43" s="3">
        <v>220</v>
      </c>
      <c r="F43" s="3">
        <v>223</v>
      </c>
      <c r="G43" s="16">
        <f>E43+F43</f>
        <v>443</v>
      </c>
      <c r="H43" s="12"/>
      <c r="I43" s="1" t="s">
        <v>60</v>
      </c>
      <c r="J43" s="1"/>
      <c r="K43" s="1"/>
    </row>
    <row r="44" spans="1:13" s="11" customFormat="1" ht="18" x14ac:dyDescent="0.35">
      <c r="A44" s="6" t="s">
        <v>35</v>
      </c>
      <c r="B44" s="3" t="s">
        <v>8</v>
      </c>
      <c r="C44" s="3" t="s">
        <v>27</v>
      </c>
      <c r="D44" s="3">
        <v>44</v>
      </c>
      <c r="E44" s="3">
        <v>240</v>
      </c>
      <c r="F44" s="3">
        <v>177</v>
      </c>
      <c r="G44" s="16">
        <f>E44+F44</f>
        <v>417</v>
      </c>
      <c r="H44" s="12"/>
      <c r="I44" s="1" t="s">
        <v>61</v>
      </c>
      <c r="J44" s="1"/>
      <c r="K44" s="1"/>
    </row>
    <row r="45" spans="1:13" s="11" customFormat="1" ht="18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3" s="11" customFormat="1" ht="15.6" x14ac:dyDescent="0.3"/>
    <row r="47" spans="1:13" s="11" customFormat="1" ht="15.6" x14ac:dyDescent="0.3"/>
    <row r="48" spans="1:13" s="11" customFormat="1" ht="15.6" x14ac:dyDescent="0.3"/>
  </sheetData>
  <sortState ref="B5:K15">
    <sortCondition descending="1" ref="J5:J15"/>
  </sortState>
  <mergeCells count="2">
    <mergeCell ref="A34:B34"/>
    <mergeCell ref="A42:B42"/>
  </mergeCells>
  <pageMargins left="0.7" right="0.7" top="0.75" bottom="0.75" header="0.3" footer="0.3"/>
  <pageSetup paperSize="9" scale="95" orientation="landscape" horizontalDpi="4294967293" verticalDpi="0" r:id="rId1"/>
  <rowBreaks count="1" manualBreakCount="1">
    <brk id="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Kononen</dc:creator>
  <cp:lastModifiedBy>Kononen</cp:lastModifiedBy>
  <cp:lastPrinted>2023-03-02T14:59:39Z</cp:lastPrinted>
  <dcterms:created xsi:type="dcterms:W3CDTF">2023-02-26T15:03:58Z</dcterms:created>
  <dcterms:modified xsi:type="dcterms:W3CDTF">2023-03-02T16:15:04Z</dcterms:modified>
</cp:coreProperties>
</file>